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21"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<sst xmlns="http://schemas.openxmlformats.org/spreadsheetml/2006/main" count="132" uniqueCount="75">
  <si>
    <t>BoQ_Ver3.1</t>
  </si>
  <si>
    <t>Item Wise</t>
  </si>
  <si>
    <t>Normal</t>
  </si>
  <si>
    <t>INR</t>
  </si>
  <si>
    <t>Select, Excess (+), Less (-)</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</si>
  <si>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</si>
  <si>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</si>
  <si>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</si>
  <si>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</si>
  <si>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</si>
  <si>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</si>
  <si>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</si>
  <si>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</si>
  <si>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</si>
  <si>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</si>
  <si>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</si>
  <si>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</si>
  <si>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</si>
  <si>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</si>
  <si>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Quoted Currency in INR / Other Currency</t>
  </si>
  <si>
    <t>TOTAL AMOUNT In Words</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</si>
  <si>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</si>
  <si>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</si>
  <si>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</si>
  <si>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</si>
  <si>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</si>
  <si>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</si>
  <si>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</si>
  <si>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</si>
  <si>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</si>
  <si>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</si>
  <si>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</si>
  <si>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</si>
  <si>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</si>
  <si>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</si>
  <si>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</si>
  <si>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</si>
  <si>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t>INR and Other Currency</t>
  </si>
  <si>
    <t>INR,USD,JPY,EUR</t>
  </si>
  <si>
    <t>Country of Origin</t>
  </si>
  <si>
    <t>Name of Indian Agent and address</t>
  </si>
  <si>
    <t>HSN ( Harmonised System of Nomenclearture) for Goods</t>
  </si>
  <si>
    <t>SAC ( Service Accounting Code) for Comprehensive AMC</t>
  </si>
  <si>
    <t>Partial Conversion</t>
  </si>
  <si>
    <t>USD</t>
  </si>
  <si>
    <t>Tender Inviting Authority: Registrar I/c, NIPHM.</t>
  </si>
  <si>
    <t>Name of Work: Supply of Equipment.</t>
  </si>
  <si>
    <t>Supply of equipment</t>
  </si>
  <si>
    <t>Liquid Chromatography (Ultra High Performance Liquid Chromatography) with Tandem Mass Spectrometer with Triple Quadrupole System (LC-MS/MS).</t>
  </si>
  <si>
    <t>( For goods Imported from abroad) 
Indian agents commission of FOB Price in % ( Indicative only)</t>
  </si>
  <si>
    <t>Currency Convertion (PARTIAL for conversion of Foreign Currency Total mentioed at Col.33 to Amount equivalent to INR as on date of Technial Bid Opening)</t>
  </si>
  <si>
    <t>(For quoting amounts in Foreign Currencies in respect of Imported goods from abroad) 
Freight Charges ( from port of loading to port of destination) including Insurance ( CIP/CIF Charges) price per unit in foreign currency</t>
  </si>
  <si>
    <t>(For quoting amounts in Foreign Currencies in respect of Imported goods from abroad)  
Incidental services at consignee site in Foreign Currency</t>
  </si>
  <si>
    <t>(Total of Foreign Currency amounts mentioned at Col.8,9,10) 
CIP/CIF Price price per unit 
(Col 8+9+10)</t>
  </si>
  <si>
    <t>(For quoting amounts in Foreign Currencies in respect of Imported goods from abroad) 
FOB price at port of Loading price perunit in Foreign Currency. This column is mandatory to fill. Even if No Foreign Currencies to be quoted, please fill this column with 0.00</t>
  </si>
  <si>
    <t xml:space="preserve">(For Domestic Goods including items of foreign origin, where amounts to be quoted in  INR) 
Ex- ware house incluidng packing . Price per unit ( Please ensure that column no 8 is filled up, if quote in INR please fill column 8 with 0.00 </t>
  </si>
  <si>
    <t>(For Domestic Goods including items of foreign origin, where amounts to be quoted in  INR) 
Incidental services. ( Please refer section IV i.e., Schedule of Requirement  Incidental services ) in INR</t>
  </si>
  <si>
    <t>(For Domestic Goods including items of foreign origin, where amounts to be quoted in  INR)
GST on Col. 12 in absolute number</t>
  </si>
  <si>
    <t>(For Domestic Goods including items of foreign origin, where amounts to be quoted in  INR)
GST on Col. 13 in absolute number</t>
  </si>
  <si>
    <t>(TOTAL of items quoted in  INR in Col.12 to 15)
Unit price at FOR Destination price 
(Col 12+13+14+15)</t>
  </si>
  <si>
    <t>(To be quoted in INR only)
AMC charges for 1st year after warranty period</t>
  </si>
  <si>
    <t>(To be quoted in INR only)
AMC charges for 2nd year after warranty period</t>
  </si>
  <si>
    <t>(To be quoted in INR only)
AMC charges for 3rd year after warranty period</t>
  </si>
  <si>
    <t>(To be quoted in INR only)
AMC charges for 4th year after warranty period</t>
  </si>
  <si>
    <t>(To be quoted in INR only)
AMC charges for 5th year after warranty period</t>
  </si>
  <si>
    <t xml:space="preserve"> (To be quoted in INR only)
GST for Complete AMC period (i.e., for 5 years )</t>
  </si>
  <si>
    <t>Total cost of AMC Including GST 
(Col 17+18+19+20+21+22)</t>
  </si>
  <si>
    <t>(For quoting amounts in Foreign Currencies in respect of Imported goods from abroad)  
IGST for Col 11. (Under notification 51/96-customs,  IGST rate is 0 for direct import), in absolute number in Foreign Currency</t>
  </si>
  <si>
    <t>(For quoting amounts in Foreign Currencies in respect of Imported goods from abroad)  
Customs duty rate on Col 11 For research purposes as applicable  as per the HSN code. To be filled up in absolute number in Foreign Currency (pleae refer Section II 14.2(b)</t>
  </si>
  <si>
    <t>(For quoting amounts in Foreign Currencies in respect of Imported goods from abroad)  
Please add  CIP/CIF value ( Col. 11)  as applicable  here as loading towards customs clearance, inland transportation etc for comparison purposes.  in Absolute figure in foreign currency</t>
  </si>
  <si>
    <t xml:space="preserve">(Total of amounts in Foreign Currencies mentioned at Col 24 to 26)  
Total cost per unit in Foreign Currency
 Col 24+25+26
 </t>
  </si>
  <si>
    <t>Total Amount 
for goods imported from abroad where amounts are quoted in Foreign Currencies (Col 11+27) 
 Foreign Currency Total to be converted into INR
(The Exchange Rate notified by SBI as on the date of Opening of Technical Bid)</t>
  </si>
  <si>
    <t xml:space="preserve">Total Amount quoted for Indigenous item mentioned in INR
 (col 16+ 23) </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</si>
  <si>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
NOTE: This tender is of DDP mode at Buyers destination. FOR QUOTING AMOUNTS EXCLUSIVELY IN INR ONLY, PL. USE COL NOs.12 TO 15 &amp; 17 TO 22 and it may please be ensured that COL 8 is mandatorily filled with 0.00
           Similarly, for quoting amounts exclusively in Foreign Currencies, please fill Column Nos.8 to 10 &amp; 24 to 26. Please not to forget to Select the "PARTIAL CONVERSION" option at Col.6 and Relavant Currency in Col No.7</t>
    </r>
  </si>
  <si>
    <t>Tender No:  NIPHM/16/PMD/LC-MS/MS/2019/10</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</si>
</sst>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DDDDDD"/>
        <bgColor indexed="64"/>
      </patternFill>
    </fill>
    <fill>
      <patternFill patternType="solid">
        <fgColor theme="0" tint="-0.1499900072813034"/>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top style="thin"/>
      <bottom/>
    </border>
    <border>
      <left style="thin"/>
      <right style="thin"/>
      <top style="thin"/>
      <bottom/>
    </border>
    <border>
      <left style="thin"/>
      <right style="thin"/>
      <top style="thin"/>
      <bottom style="thin"/>
    </border>
    <border>
      <left style="thin"/>
      <right style="thin"/>
      <top>
        <color indexed="63"/>
      </top>
      <bottom style="thin"/>
    </border>
    <border>
      <left style="thin"/>
      <right style="medium"/>
      <top style="thin"/>
      <bottom style="thin"/>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6">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2" xfId="57" applyNumberFormat="1" applyFont="1" applyFill="1" applyBorder="1" applyAlignment="1">
      <alignment horizontal="center" vertical="top" wrapText="1"/>
      <protection/>
    </xf>
    <xf numFmtId="0" fontId="7" fillId="34" borderId="12" xfId="57" applyNumberFormat="1" applyFont="1" applyFill="1" applyBorder="1" applyAlignment="1">
      <alignment horizontal="center" vertical="top" wrapText="1"/>
      <protection/>
    </xf>
    <xf numFmtId="0" fontId="4" fillId="0" borderId="12" xfId="61" applyNumberFormat="1" applyFont="1" applyFill="1" applyBorder="1" applyAlignment="1">
      <alignment horizontal="center" vertical="top"/>
      <protection/>
    </xf>
    <xf numFmtId="0" fontId="7" fillId="0" borderId="12" xfId="61" applyNumberFormat="1" applyFont="1" applyFill="1" applyBorder="1" applyAlignment="1">
      <alignment vertical="top" wrapText="1"/>
      <protection/>
    </xf>
    <xf numFmtId="0" fontId="14" fillId="0" borderId="12" xfId="61" applyNumberFormat="1" applyFont="1" applyFill="1" applyBorder="1" applyAlignment="1">
      <alignment horizontal="left" wrapText="1" readingOrder="1"/>
      <protection/>
    </xf>
    <xf numFmtId="172" fontId="4" fillId="0" borderId="12" xfId="61" applyNumberFormat="1" applyFont="1" applyFill="1" applyBorder="1" applyAlignment="1">
      <alignment vertical="top"/>
      <protection/>
    </xf>
    <xf numFmtId="0" fontId="4" fillId="0" borderId="12" xfId="57" applyNumberFormat="1" applyFont="1" applyFill="1" applyBorder="1" applyAlignment="1">
      <alignment horizontal="left" vertical="top"/>
      <protection/>
    </xf>
    <xf numFmtId="0" fontId="7" fillId="0" borderId="12" xfId="57" applyNumberFormat="1" applyFont="1" applyFill="1" applyBorder="1" applyAlignment="1" applyProtection="1">
      <alignment horizontal="right" vertical="top"/>
      <protection/>
    </xf>
    <xf numFmtId="0" fontId="4" fillId="0" borderId="12" xfId="61" applyNumberFormat="1" applyFont="1" applyFill="1" applyBorder="1" applyAlignment="1">
      <alignment vertical="top"/>
      <protection/>
    </xf>
    <xf numFmtId="0" fontId="4" fillId="0" borderId="12" xfId="57" applyNumberFormat="1" applyFont="1" applyFill="1" applyBorder="1" applyAlignment="1">
      <alignment vertical="top"/>
      <protection/>
    </xf>
    <xf numFmtId="0" fontId="7" fillId="0" borderId="12" xfId="57" applyNumberFormat="1" applyFont="1" applyFill="1" applyBorder="1" applyAlignment="1" applyProtection="1">
      <alignment horizontal="left" vertical="top"/>
      <protection locked="0"/>
    </xf>
    <xf numFmtId="0" fontId="4" fillId="0" borderId="12" xfId="57" applyNumberFormat="1" applyFont="1" applyFill="1" applyBorder="1" applyAlignment="1" applyProtection="1">
      <alignment vertical="top"/>
      <protection/>
    </xf>
    <xf numFmtId="0" fontId="7" fillId="0" borderId="13" xfId="57" applyNumberFormat="1" applyFont="1" applyFill="1" applyBorder="1" applyAlignment="1" applyProtection="1">
      <alignment horizontal="right" vertical="top"/>
      <protection locked="0"/>
    </xf>
    <xf numFmtId="0" fontId="7" fillId="0" borderId="14" xfId="57" applyNumberFormat="1" applyFont="1" applyFill="1" applyBorder="1" applyAlignment="1" applyProtection="1">
      <alignment horizontal="center" vertical="top" wrapText="1"/>
      <protection/>
    </xf>
    <xf numFmtId="0" fontId="7" fillId="0" borderId="14" xfId="57" applyNumberFormat="1" applyFont="1" applyFill="1" applyBorder="1" applyAlignment="1">
      <alignment horizontal="center" vertical="top" wrapText="1"/>
      <protection/>
    </xf>
    <xf numFmtId="172" fontId="7" fillId="0" borderId="15" xfId="61" applyNumberFormat="1" applyFont="1" applyFill="1" applyBorder="1" applyAlignment="1">
      <alignment horizontal="right" vertical="top"/>
      <protection/>
    </xf>
    <xf numFmtId="0" fontId="4" fillId="0" borderId="12"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0" fontId="7" fillId="0" borderId="12"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6"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5"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5" fillId="0" borderId="12" xfId="61" applyNumberFormat="1" applyFont="1" applyFill="1" applyBorder="1" applyAlignment="1">
      <alignment vertical="top"/>
      <protection/>
    </xf>
    <xf numFmtId="0" fontId="7" fillId="0" borderId="18" xfId="61" applyNumberFormat="1" applyFont="1" applyFill="1" applyBorder="1" applyAlignment="1">
      <alignment horizontal="left" vertical="top"/>
      <protection/>
    </xf>
    <xf numFmtId="0" fontId="16" fillId="0" borderId="16"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9" xfId="61" applyNumberFormat="1" applyFont="1" applyFill="1" applyBorder="1" applyAlignment="1">
      <alignment horizontal="right" vertical="top"/>
      <protection/>
    </xf>
    <xf numFmtId="0" fontId="15" fillId="0" borderId="20"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0" fontId="18" fillId="35" borderId="11" xfId="61" applyNumberFormat="1" applyFont="1" applyFill="1" applyBorder="1" applyAlignment="1" applyProtection="1">
      <alignment vertical="center" wrapText="1"/>
      <protection locked="0"/>
    </xf>
    <xf numFmtId="0" fontId="19" fillId="35" borderId="11" xfId="67" applyNumberFormat="1" applyFont="1" applyFill="1" applyBorder="1" applyAlignment="1" applyProtection="1">
      <alignment horizontal="center" vertical="center"/>
      <protection/>
    </xf>
    <xf numFmtId="0" fontId="7" fillId="36" borderId="21" xfId="61" applyNumberFormat="1" applyFont="1" applyFill="1" applyBorder="1" applyAlignment="1">
      <alignment horizontal="center" vertical="top" wrapText="1"/>
      <protection/>
    </xf>
    <xf numFmtId="0" fontId="7" fillId="36" borderId="22" xfId="57" applyNumberFormat="1" applyFont="1" applyFill="1" applyBorder="1" applyAlignment="1">
      <alignment horizontal="center" vertical="top" wrapText="1"/>
      <protection/>
    </xf>
    <xf numFmtId="0" fontId="4" fillId="0" borderId="12" xfId="61" applyNumberFormat="1" applyFont="1" applyFill="1" applyBorder="1" applyAlignment="1">
      <alignment horizontal="center" vertical="center" wrapText="1"/>
      <protection/>
    </xf>
    <xf numFmtId="0" fontId="14" fillId="0" borderId="12" xfId="61" applyNumberFormat="1" applyFont="1" applyFill="1" applyBorder="1" applyAlignment="1">
      <alignment horizontal="center" vertical="center" wrapText="1"/>
      <protection/>
    </xf>
    <xf numFmtId="2" fontId="7" fillId="37" borderId="23" xfId="57" applyNumberFormat="1" applyFont="1" applyFill="1" applyBorder="1" applyAlignment="1" applyProtection="1">
      <alignment horizontal="center" vertical="center" wrapText="1"/>
      <protection/>
    </xf>
    <xf numFmtId="2" fontId="7" fillId="37" borderId="23" xfId="57" applyNumberFormat="1" applyFont="1" applyFill="1" applyBorder="1" applyAlignment="1">
      <alignment horizontal="center" vertical="center" wrapText="1"/>
      <protection/>
    </xf>
    <xf numFmtId="2" fontId="7" fillId="0" borderId="12" xfId="57" applyNumberFormat="1" applyFont="1" applyFill="1" applyBorder="1" applyAlignment="1">
      <alignment horizontal="center" vertical="center" wrapText="1"/>
      <protection/>
    </xf>
    <xf numFmtId="0" fontId="7" fillId="0" borderId="12" xfId="57" applyNumberFormat="1" applyFont="1" applyFill="1" applyBorder="1" applyAlignment="1">
      <alignment horizontal="center" vertical="center" wrapText="1"/>
      <protection/>
    </xf>
    <xf numFmtId="1" fontId="4" fillId="0" borderId="12" xfId="61" applyNumberFormat="1" applyFont="1" applyFill="1" applyBorder="1" applyAlignment="1">
      <alignment horizontal="center" vertical="center" wrapText="1"/>
      <protection/>
    </xf>
    <xf numFmtId="0" fontId="4" fillId="0" borderId="12" xfId="57" applyNumberFormat="1" applyFont="1" applyFill="1" applyBorder="1" applyAlignment="1">
      <alignment horizontal="center" vertical="center" wrapText="1"/>
      <protection/>
    </xf>
    <xf numFmtId="2" fontId="4" fillId="0" borderId="12" xfId="61" applyNumberFormat="1" applyFont="1" applyFill="1" applyBorder="1" applyAlignment="1">
      <alignment horizontal="center" vertical="center" wrapText="1"/>
      <protection/>
    </xf>
    <xf numFmtId="2" fontId="7" fillId="0" borderId="12" xfId="57" applyNumberFormat="1" applyFont="1" applyFill="1" applyBorder="1" applyAlignment="1" applyProtection="1">
      <alignment horizontal="center" vertical="center" wrapText="1"/>
      <protection locked="0"/>
    </xf>
    <xf numFmtId="2" fontId="7" fillId="0" borderId="12" xfId="57" applyNumberFormat="1" applyFont="1" applyFill="1" applyBorder="1" applyAlignment="1" applyProtection="1">
      <alignment horizontal="center" vertical="center" wrapText="1"/>
      <protection/>
    </xf>
    <xf numFmtId="2" fontId="4" fillId="0" borderId="12" xfId="57" applyNumberFormat="1" applyFont="1" applyFill="1" applyBorder="1" applyAlignment="1">
      <alignment horizontal="center" vertical="center" wrapText="1"/>
      <protection/>
    </xf>
    <xf numFmtId="2" fontId="7" fillId="35" borderId="13" xfId="57" applyNumberFormat="1" applyFont="1" applyFill="1" applyBorder="1" applyAlignment="1" applyProtection="1">
      <alignment horizontal="center" vertical="center" wrapText="1"/>
      <protection locked="0"/>
    </xf>
    <xf numFmtId="2" fontId="7" fillId="35" borderId="24" xfId="57" applyNumberFormat="1" applyFont="1" applyFill="1" applyBorder="1" applyAlignment="1" applyProtection="1">
      <alignment horizontal="center" vertical="center" wrapText="1"/>
      <protection locked="0"/>
    </xf>
    <xf numFmtId="2" fontId="7" fillId="35" borderId="23" xfId="57" applyNumberFormat="1" applyFont="1" applyFill="1" applyBorder="1" applyAlignment="1" applyProtection="1">
      <alignment horizontal="center" vertical="center" wrapText="1"/>
      <protection locked="0"/>
    </xf>
    <xf numFmtId="1" fontId="7" fillId="35" borderId="24" xfId="57" applyNumberFormat="1" applyFont="1" applyFill="1" applyBorder="1" applyAlignment="1" applyProtection="1">
      <alignment horizontal="center" vertical="center" wrapText="1"/>
      <protection locked="0"/>
    </xf>
    <xf numFmtId="2" fontId="7" fillId="0" borderId="25" xfId="61" applyNumberFormat="1" applyFont="1" applyFill="1" applyBorder="1" applyAlignment="1">
      <alignment horizontal="center" vertical="center" wrapText="1"/>
      <protection/>
    </xf>
    <xf numFmtId="2" fontId="7" fillId="0" borderId="25" xfId="59" applyNumberFormat="1" applyFont="1" applyFill="1" applyBorder="1" applyAlignment="1">
      <alignment horizontal="center" vertical="center" wrapText="1"/>
      <protection/>
    </xf>
    <xf numFmtId="0" fontId="4" fillId="0" borderId="0" xfId="57" applyNumberFormat="1" applyFont="1" applyFill="1" applyAlignment="1">
      <alignment horizontal="center" vertical="center" wrapText="1"/>
      <protection/>
    </xf>
    <xf numFmtId="0" fontId="5" fillId="0" borderId="0" xfId="57" applyNumberFormat="1" applyFont="1" applyFill="1" applyAlignment="1">
      <alignment horizontal="center" vertical="center" wrapText="1"/>
      <protection/>
    </xf>
    <xf numFmtId="0" fontId="4" fillId="0" borderId="12" xfId="61" applyNumberFormat="1" applyFont="1" applyFill="1" applyBorder="1" applyAlignment="1">
      <alignment horizontal="left" vertical="center" wrapText="1"/>
      <protection/>
    </xf>
    <xf numFmtId="0" fontId="11" fillId="0" borderId="10" xfId="57" applyNumberFormat="1" applyFont="1" applyFill="1" applyBorder="1" applyAlignment="1">
      <alignment horizontal="left" vertical="top" wrapText="1"/>
      <protection/>
    </xf>
    <xf numFmtId="0" fontId="11" fillId="0" borderId="18" xfId="57" applyNumberFormat="1" applyFont="1" applyFill="1" applyBorder="1" applyAlignment="1">
      <alignment horizontal="left" vertical="top" wrapText="1"/>
      <protection/>
    </xf>
    <xf numFmtId="0" fontId="11" fillId="0" borderId="26" xfId="57" applyNumberFormat="1" applyFont="1" applyFill="1" applyBorder="1" applyAlignment="1">
      <alignment horizontal="left" vertical="top" wrapText="1"/>
      <protection/>
    </xf>
    <xf numFmtId="0" fontId="15" fillId="0" borderId="12" xfId="61"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top"/>
      <protection/>
    </xf>
    <xf numFmtId="0" fontId="8" fillId="0" borderId="0" xfId="57" applyNumberFormat="1" applyFont="1" applyFill="1" applyBorder="1" applyAlignment="1">
      <alignment horizontal="left" vertical="center" wrapText="1"/>
      <protection/>
    </xf>
    <xf numFmtId="0" fontId="10" fillId="0" borderId="27" xfId="57" applyNumberFormat="1" applyFont="1" applyFill="1" applyBorder="1" applyAlignment="1" applyProtection="1">
      <alignment horizontal="center" wrapText="1"/>
      <protection locked="0"/>
    </xf>
    <xf numFmtId="0" fontId="7" fillId="38" borderId="12" xfId="61"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tores\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tores\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tores\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view="pageBreakPreview" zoomScale="80" zoomScaleNormal="75" zoomScaleSheetLayoutView="80" zoomScalePageLayoutView="0" workbookViewId="0" topLeftCell="A1">
      <selection activeCell="C11" sqref="C11"/>
    </sheetView>
  </sheetViews>
  <sheetFormatPr defaultColWidth="9.140625" defaultRowHeight="15"/>
  <cols>
    <col min="1" max="1" width="14.28125" style="1" customWidth="1"/>
    <col min="2" max="2" width="54.421875" style="1" customWidth="1"/>
    <col min="3" max="3" width="13.57421875" style="1" customWidth="1"/>
    <col min="4" max="4" width="12.421875" style="1" customWidth="1"/>
    <col min="5" max="5" width="13.421875" style="1" customWidth="1"/>
    <col min="6" max="6" width="15.140625" style="1" hidden="1" customWidth="1"/>
    <col min="7" max="10" width="9.140625" style="1" hidden="1" customWidth="1"/>
    <col min="11" max="11" width="28.7109375" style="1" customWidth="1"/>
    <col min="12" max="12" width="11.00390625" style="1" bestFit="1" customWidth="1"/>
    <col min="13" max="13" width="28.7109375" style="1" customWidth="1"/>
    <col min="14" max="14" width="29.8515625" style="2" customWidth="1"/>
    <col min="15" max="15" width="27.7109375" style="1" customWidth="1"/>
    <col min="16" max="16" width="32.28125" style="1" customWidth="1"/>
    <col min="17" max="17" width="28.421875" style="1" customWidth="1"/>
    <col min="18" max="18" width="31.7109375" style="1" customWidth="1"/>
    <col min="19" max="19" width="26.140625" style="1" customWidth="1"/>
    <col min="20" max="20" width="31.28125" style="1" customWidth="1"/>
    <col min="21" max="21" width="30.7109375" style="1" customWidth="1"/>
    <col min="22" max="26" width="26.57421875" style="1" customWidth="1"/>
    <col min="27" max="27" width="27.57421875" style="1" customWidth="1"/>
    <col min="28" max="28" width="28.421875" style="1" customWidth="1"/>
    <col min="29" max="29" width="31.8515625" style="1" customWidth="1"/>
    <col min="30" max="30" width="31.7109375" style="1" customWidth="1"/>
    <col min="31" max="31" width="28.140625" style="1" customWidth="1"/>
    <col min="32" max="32" width="28.8515625" style="1" customWidth="1"/>
    <col min="33" max="33" width="32.8515625" style="1" customWidth="1"/>
    <col min="34" max="34" width="29.57421875" style="1" customWidth="1"/>
    <col min="35" max="35" width="30.57421875" style="1" customWidth="1"/>
    <col min="36" max="36" width="23.7109375" style="1" customWidth="1"/>
    <col min="37" max="37" width="24.7109375" style="1" customWidth="1"/>
    <col min="38" max="52" width="9.140625" style="1" hidden="1" customWidth="1"/>
    <col min="53" max="53" width="29.7109375" style="1" customWidth="1"/>
    <col min="54" max="54" width="31.421875" style="1" customWidth="1"/>
    <col min="55" max="55" width="101.00390625" style="1" customWidth="1"/>
    <col min="56" max="238" width="9.140625" style="1" customWidth="1"/>
    <col min="239" max="243" width="9.140625" style="3" customWidth="1"/>
    <col min="244" max="16384" width="9.140625" style="1" customWidth="1"/>
  </cols>
  <sheetData>
    <row r="1" spans="1:243" s="4" customFormat="1" ht="30" customHeight="1">
      <c r="A1" s="90" t="str">
        <f>B2&amp;" BoQ"</f>
        <v>Item Wise BoQ</v>
      </c>
      <c r="B1" s="90"/>
      <c r="C1" s="90"/>
      <c r="D1" s="90"/>
      <c r="E1" s="90"/>
      <c r="F1" s="90"/>
      <c r="G1" s="90"/>
      <c r="H1" s="90"/>
      <c r="I1" s="90"/>
      <c r="J1" s="90"/>
      <c r="K1" s="90"/>
      <c r="L1" s="90"/>
      <c r="O1" s="5"/>
      <c r="P1" s="5"/>
      <c r="Q1" s="6"/>
      <c r="IE1" s="6"/>
      <c r="IF1" s="6"/>
      <c r="IG1" s="6"/>
      <c r="IH1" s="6"/>
      <c r="II1" s="6"/>
    </row>
    <row r="2" spans="1:17" s="4" customFormat="1" ht="4.5" customHeight="1" hidden="1">
      <c r="A2" s="7" t="s">
        <v>0</v>
      </c>
      <c r="B2" s="7" t="s">
        <v>1</v>
      </c>
      <c r="C2" s="7" t="s">
        <v>2</v>
      </c>
      <c r="D2" s="7" t="s">
        <v>37</v>
      </c>
      <c r="E2" s="7" t="s">
        <v>38</v>
      </c>
      <c r="J2" s="8"/>
      <c r="K2" s="8"/>
      <c r="L2" s="8"/>
      <c r="O2" s="5"/>
      <c r="P2" s="5"/>
      <c r="Q2" s="6"/>
    </row>
    <row r="3" spans="1:243" s="4" customFormat="1" ht="4.5" customHeight="1" hidden="1">
      <c r="A3" s="4" t="s">
        <v>4</v>
      </c>
      <c r="IE3" s="6"/>
      <c r="IF3" s="6"/>
      <c r="IG3" s="6"/>
      <c r="IH3" s="6"/>
      <c r="II3" s="6"/>
    </row>
    <row r="4" spans="1:243" s="9" customFormat="1" ht="24" customHeight="1">
      <c r="A4" s="91" t="s">
        <v>45</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10"/>
      <c r="IF4" s="10"/>
      <c r="IG4" s="10"/>
      <c r="IH4" s="10"/>
      <c r="II4" s="10"/>
    </row>
    <row r="5" spans="1:243" s="9" customFormat="1" ht="24" customHeight="1">
      <c r="A5" s="91" t="s">
        <v>46</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10"/>
      <c r="IF5" s="10"/>
      <c r="IG5" s="10"/>
      <c r="IH5" s="10"/>
      <c r="II5" s="10"/>
    </row>
    <row r="6" spans="1:243" s="9" customFormat="1" ht="24" customHeight="1">
      <c r="A6" s="91" t="s">
        <v>74</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10"/>
      <c r="IF6" s="10"/>
      <c r="IG6" s="10"/>
      <c r="IH6" s="10"/>
      <c r="II6" s="10"/>
    </row>
    <row r="7" spans="1:243" s="9" customFormat="1" ht="4.5" customHeight="1" hidden="1">
      <c r="A7" s="92" t="s">
        <v>5</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10"/>
      <c r="IF7" s="10"/>
      <c r="IG7" s="10"/>
      <c r="IH7" s="10"/>
      <c r="II7" s="10"/>
    </row>
    <row r="8" spans="1:243" s="12" customFormat="1" ht="64.5" customHeight="1">
      <c r="A8" s="11" t="s">
        <v>35</v>
      </c>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IE8" s="13"/>
      <c r="IF8" s="13"/>
      <c r="IG8" s="13"/>
      <c r="IH8" s="13"/>
      <c r="II8" s="13"/>
    </row>
    <row r="9" spans="1:243" s="14" customFormat="1" ht="79.5" customHeight="1">
      <c r="A9" s="86" t="s">
        <v>73</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8</v>
      </c>
      <c r="S10" s="16" t="s">
        <v>8</v>
      </c>
      <c r="T10" s="16" t="s">
        <v>8</v>
      </c>
      <c r="U10" s="16" t="s">
        <v>8</v>
      </c>
      <c r="V10" s="16" t="s">
        <v>8</v>
      </c>
      <c r="W10" s="16" t="s">
        <v>8</v>
      </c>
      <c r="X10" s="16" t="s">
        <v>9</v>
      </c>
      <c r="Y10" s="16" t="s">
        <v>9</v>
      </c>
      <c r="Z10" s="16" t="s">
        <v>8</v>
      </c>
      <c r="AA10" s="16" t="s">
        <v>8</v>
      </c>
      <c r="AB10" s="16" t="s">
        <v>8</v>
      </c>
      <c r="AC10" s="16" t="s">
        <v>8</v>
      </c>
      <c r="AD10" s="16" t="s">
        <v>8</v>
      </c>
      <c r="AE10" s="16" t="s">
        <v>8</v>
      </c>
      <c r="AF10" s="16" t="s">
        <v>8</v>
      </c>
      <c r="AG10" s="16" t="s">
        <v>9</v>
      </c>
      <c r="AH10" s="16" t="s">
        <v>9</v>
      </c>
      <c r="AI10" s="16" t="s">
        <v>9</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210">
      <c r="A11" s="16" t="s">
        <v>12</v>
      </c>
      <c r="B11" s="19" t="s">
        <v>13</v>
      </c>
      <c r="C11" s="19" t="s">
        <v>14</v>
      </c>
      <c r="D11" s="19" t="s">
        <v>15</v>
      </c>
      <c r="E11" s="19" t="s">
        <v>16</v>
      </c>
      <c r="F11" s="19" t="s">
        <v>36</v>
      </c>
      <c r="G11" s="19"/>
      <c r="H11" s="19"/>
      <c r="I11" s="19" t="s">
        <v>17</v>
      </c>
      <c r="J11" s="19" t="s">
        <v>18</v>
      </c>
      <c r="K11" s="19" t="s">
        <v>50</v>
      </c>
      <c r="L11" s="19" t="s">
        <v>19</v>
      </c>
      <c r="M11" s="63" t="s">
        <v>54</v>
      </c>
      <c r="N11" s="64" t="s">
        <v>51</v>
      </c>
      <c r="O11" s="64" t="s">
        <v>52</v>
      </c>
      <c r="P11" s="64" t="s">
        <v>53</v>
      </c>
      <c r="Q11" s="64" t="s">
        <v>55</v>
      </c>
      <c r="R11" s="64" t="s">
        <v>56</v>
      </c>
      <c r="S11" s="64" t="s">
        <v>57</v>
      </c>
      <c r="T11" s="64" t="s">
        <v>58</v>
      </c>
      <c r="U11" s="64" t="s">
        <v>59</v>
      </c>
      <c r="V11" s="64" t="s">
        <v>60</v>
      </c>
      <c r="W11" s="64" t="s">
        <v>61</v>
      </c>
      <c r="X11" s="64" t="s">
        <v>62</v>
      </c>
      <c r="Y11" s="64" t="s">
        <v>63</v>
      </c>
      <c r="Z11" s="64" t="s">
        <v>64</v>
      </c>
      <c r="AA11" s="64" t="s">
        <v>65</v>
      </c>
      <c r="AB11" s="64" t="s">
        <v>66</v>
      </c>
      <c r="AC11" s="64" t="s">
        <v>67</v>
      </c>
      <c r="AD11" s="64" t="s">
        <v>68</v>
      </c>
      <c r="AE11" s="64" t="s">
        <v>69</v>
      </c>
      <c r="AF11" s="64" t="s">
        <v>70</v>
      </c>
      <c r="AG11" s="19" t="s">
        <v>39</v>
      </c>
      <c r="AH11" s="19" t="s">
        <v>40</v>
      </c>
      <c r="AI11" s="19" t="s">
        <v>41</v>
      </c>
      <c r="AJ11" s="19" t="s">
        <v>42</v>
      </c>
      <c r="AK11" s="19" t="s">
        <v>49</v>
      </c>
      <c r="AL11" s="19"/>
      <c r="AM11" s="19"/>
      <c r="AN11" s="19"/>
      <c r="AO11" s="19"/>
      <c r="AP11" s="19"/>
      <c r="AQ11" s="19"/>
      <c r="AR11" s="19"/>
      <c r="AS11" s="19"/>
      <c r="AT11" s="19"/>
      <c r="AU11" s="19"/>
      <c r="AV11" s="19"/>
      <c r="AW11" s="19"/>
      <c r="AX11" s="19"/>
      <c r="AY11" s="19"/>
      <c r="AZ11" s="19"/>
      <c r="BA11" s="20" t="s">
        <v>71</v>
      </c>
      <c r="BB11" s="20" t="s">
        <v>72</v>
      </c>
      <c r="BC11" s="21" t="s">
        <v>20</v>
      </c>
      <c r="IE11" s="18"/>
      <c r="IF11" s="18"/>
      <c r="IG11" s="18"/>
      <c r="IH11" s="18"/>
      <c r="II11" s="18"/>
    </row>
    <row r="12" spans="1:243" s="17" customFormat="1" ht="15">
      <c r="A12" s="22">
        <v>1</v>
      </c>
      <c r="B12" s="23">
        <v>2</v>
      </c>
      <c r="C12" s="23">
        <v>3</v>
      </c>
      <c r="D12" s="23">
        <v>4</v>
      </c>
      <c r="E12" s="23">
        <v>5</v>
      </c>
      <c r="F12" s="23">
        <v>6</v>
      </c>
      <c r="G12" s="23">
        <v>7</v>
      </c>
      <c r="H12" s="23">
        <v>8</v>
      </c>
      <c r="I12" s="23">
        <v>9</v>
      </c>
      <c r="J12" s="23">
        <v>10</v>
      </c>
      <c r="K12" s="23">
        <v>6</v>
      </c>
      <c r="L12" s="23">
        <v>7</v>
      </c>
      <c r="M12" s="23">
        <v>8</v>
      </c>
      <c r="N12" s="23">
        <v>9</v>
      </c>
      <c r="O12" s="23">
        <v>10</v>
      </c>
      <c r="P12" s="23">
        <v>11</v>
      </c>
      <c r="Q12" s="23">
        <v>12</v>
      </c>
      <c r="R12" s="23">
        <v>13</v>
      </c>
      <c r="S12" s="23">
        <v>14</v>
      </c>
      <c r="T12" s="23">
        <v>15</v>
      </c>
      <c r="U12" s="23">
        <v>16</v>
      </c>
      <c r="V12" s="23">
        <v>17</v>
      </c>
      <c r="W12" s="23">
        <v>18</v>
      </c>
      <c r="X12" s="23">
        <v>19</v>
      </c>
      <c r="Y12" s="23">
        <v>20</v>
      </c>
      <c r="Z12" s="23">
        <v>21</v>
      </c>
      <c r="AA12" s="23">
        <v>22</v>
      </c>
      <c r="AB12" s="23">
        <v>23</v>
      </c>
      <c r="AC12" s="23">
        <v>24</v>
      </c>
      <c r="AD12" s="23">
        <v>25</v>
      </c>
      <c r="AE12" s="23">
        <v>26</v>
      </c>
      <c r="AF12" s="23">
        <v>27</v>
      </c>
      <c r="AG12" s="23">
        <v>28</v>
      </c>
      <c r="AH12" s="23">
        <v>29</v>
      </c>
      <c r="AI12" s="23">
        <v>30</v>
      </c>
      <c r="AJ12" s="23">
        <v>31</v>
      </c>
      <c r="AK12" s="23">
        <v>32</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33</v>
      </c>
      <c r="BB12" s="23">
        <v>34</v>
      </c>
      <c r="BC12" s="23">
        <v>35</v>
      </c>
      <c r="IE12" s="18"/>
      <c r="IF12" s="18"/>
      <c r="IG12" s="18"/>
      <c r="IH12" s="18"/>
      <c r="II12" s="18"/>
    </row>
    <row r="13" spans="1:243" s="39" customFormat="1" ht="16.5" customHeight="1">
      <c r="A13" s="24">
        <v>1</v>
      </c>
      <c r="B13" s="25" t="s">
        <v>47</v>
      </c>
      <c r="C13" s="26"/>
      <c r="D13" s="27"/>
      <c r="E13" s="28"/>
      <c r="F13" s="27"/>
      <c r="G13" s="29"/>
      <c r="H13" s="29"/>
      <c r="I13" s="30"/>
      <c r="J13" s="31"/>
      <c r="K13" s="32"/>
      <c r="L13" s="32"/>
      <c r="M13" s="33"/>
      <c r="N13" s="34"/>
      <c r="O13" s="34"/>
      <c r="P13" s="35"/>
      <c r="Q13" s="34"/>
      <c r="R13" s="34"/>
      <c r="S13" s="36"/>
      <c r="T13" s="22"/>
      <c r="U13" s="22"/>
      <c r="V13" s="22"/>
      <c r="W13" s="22"/>
      <c r="X13" s="22"/>
      <c r="Y13" s="22"/>
      <c r="Z13" s="22"/>
      <c r="AA13" s="22"/>
      <c r="AB13" s="22"/>
      <c r="AC13" s="22"/>
      <c r="AD13" s="22"/>
      <c r="AE13" s="22"/>
      <c r="AF13" s="22"/>
      <c r="AG13" s="22"/>
      <c r="AH13" s="22"/>
      <c r="AI13" s="22"/>
      <c r="AJ13" s="22"/>
      <c r="AK13" s="22"/>
      <c r="AL13" s="22"/>
      <c r="AM13" s="22"/>
      <c r="AN13" s="22"/>
      <c r="AO13" s="22"/>
      <c r="AQ13" s="22"/>
      <c r="AR13" s="22"/>
      <c r="AS13" s="22"/>
      <c r="AT13" s="22"/>
      <c r="AU13" s="22"/>
      <c r="AV13" s="22"/>
      <c r="AW13" s="22"/>
      <c r="AX13" s="22"/>
      <c r="AY13" s="22"/>
      <c r="AZ13" s="22"/>
      <c r="BA13" s="37"/>
      <c r="BB13" s="37"/>
      <c r="BC13" s="38"/>
      <c r="IA13" s="39">
        <v>1</v>
      </c>
      <c r="IB13" s="39" t="s">
        <v>47</v>
      </c>
      <c r="IE13" s="40"/>
      <c r="IF13" s="40" t="s">
        <v>21</v>
      </c>
      <c r="IG13" s="40" t="s">
        <v>22</v>
      </c>
      <c r="IH13" s="40">
        <v>10</v>
      </c>
      <c r="II13" s="40" t="s">
        <v>23</v>
      </c>
    </row>
    <row r="14" spans="1:243" s="83" customFormat="1" ht="75" customHeight="1">
      <c r="A14" s="65">
        <v>1.01</v>
      </c>
      <c r="B14" s="85" t="s">
        <v>48</v>
      </c>
      <c r="C14" s="66" t="s">
        <v>22</v>
      </c>
      <c r="D14" s="71">
        <v>1</v>
      </c>
      <c r="E14" s="72" t="s">
        <v>24</v>
      </c>
      <c r="F14" s="73">
        <v>55</v>
      </c>
      <c r="G14" s="74"/>
      <c r="H14" s="75"/>
      <c r="I14" s="73" t="s">
        <v>25</v>
      </c>
      <c r="J14" s="76">
        <f>IF(I14="Less(-)",-1,1)</f>
        <v>1</v>
      </c>
      <c r="K14" s="74" t="s">
        <v>43</v>
      </c>
      <c r="L14" s="74" t="s">
        <v>44</v>
      </c>
      <c r="M14" s="77"/>
      <c r="N14" s="78"/>
      <c r="O14" s="78"/>
      <c r="P14" s="67">
        <f>M14+N14+O14</f>
        <v>0</v>
      </c>
      <c r="Q14" s="78"/>
      <c r="R14" s="78"/>
      <c r="S14" s="79"/>
      <c r="T14" s="78"/>
      <c r="U14" s="68">
        <f>Q14+R14+S14+T14</f>
        <v>0</v>
      </c>
      <c r="V14" s="78"/>
      <c r="W14" s="78"/>
      <c r="X14" s="78"/>
      <c r="Y14" s="78"/>
      <c r="Z14" s="78"/>
      <c r="AA14" s="78"/>
      <c r="AB14" s="68">
        <f>V14+W14+X14+Y14+Z14+AA14</f>
        <v>0</v>
      </c>
      <c r="AC14" s="78"/>
      <c r="AD14" s="78"/>
      <c r="AE14" s="78"/>
      <c r="AF14" s="68">
        <f>AC14+AD14+AE14</f>
        <v>0</v>
      </c>
      <c r="AG14" s="80"/>
      <c r="AH14" s="80"/>
      <c r="AI14" s="80"/>
      <c r="AJ14" s="80"/>
      <c r="AK14" s="80">
        <v>0</v>
      </c>
      <c r="AL14" s="69"/>
      <c r="AM14" s="69"/>
      <c r="AN14" s="69"/>
      <c r="AO14" s="69"/>
      <c r="AP14" s="70" t="s">
        <v>3</v>
      </c>
      <c r="AQ14" s="69"/>
      <c r="AR14" s="69"/>
      <c r="AS14" s="69"/>
      <c r="AT14" s="69"/>
      <c r="AU14" s="69"/>
      <c r="AV14" s="69"/>
      <c r="AW14" s="69"/>
      <c r="AX14" s="69"/>
      <c r="AY14" s="69"/>
      <c r="AZ14" s="69"/>
      <c r="BA14" s="81">
        <f>(AF14+P14)*D14</f>
        <v>0</v>
      </c>
      <c r="BB14" s="82">
        <f>(U14*D14)+AB14</f>
        <v>0</v>
      </c>
      <c r="BC14" s="65" t="str">
        <f>SpellNumber(L14,BA14)</f>
        <v>USD Zero Only</v>
      </c>
      <c r="IA14" s="83">
        <v>1.01</v>
      </c>
      <c r="IB14" s="83" t="s">
        <v>48</v>
      </c>
      <c r="IC14" s="83" t="s">
        <v>22</v>
      </c>
      <c r="ID14" s="83">
        <v>1</v>
      </c>
      <c r="IE14" s="84" t="s">
        <v>24</v>
      </c>
      <c r="IF14" s="84" t="s">
        <v>26</v>
      </c>
      <c r="IG14" s="84" t="s">
        <v>22</v>
      </c>
      <c r="IH14" s="84">
        <v>123.223</v>
      </c>
      <c r="II14" s="84" t="s">
        <v>24</v>
      </c>
    </row>
    <row r="15" spans="1:243" s="39" customFormat="1" ht="60" customHeight="1">
      <c r="A15" s="41" t="s">
        <v>28</v>
      </c>
      <c r="B15" s="42"/>
      <c r="C15" s="43"/>
      <c r="D15" s="44"/>
      <c r="E15" s="44"/>
      <c r="F15" s="44"/>
      <c r="G15" s="44"/>
      <c r="H15" s="45"/>
      <c r="I15" s="45"/>
      <c r="J15" s="45"/>
      <c r="K15" s="45"/>
      <c r="L15" s="46"/>
      <c r="BA15" s="47">
        <f>SUM(BA13:BA14)</f>
        <v>0</v>
      </c>
      <c r="BB15" s="47">
        <f>SUM(BB13:BB14)</f>
        <v>0</v>
      </c>
      <c r="BC15" s="65" t="str">
        <f>SpellNumber(AP14,BB14)</f>
        <v>INR Zero Only</v>
      </c>
      <c r="IE15" s="40">
        <v>4</v>
      </c>
      <c r="IF15" s="40" t="s">
        <v>27</v>
      </c>
      <c r="IG15" s="40" t="s">
        <v>29</v>
      </c>
      <c r="IH15" s="40">
        <v>10</v>
      </c>
      <c r="II15" s="40" t="s">
        <v>24</v>
      </c>
    </row>
    <row r="16" spans="1:243" s="56" customFormat="1" ht="4.5" customHeight="1" hidden="1">
      <c r="A16" s="42" t="s">
        <v>30</v>
      </c>
      <c r="B16" s="48"/>
      <c r="C16" s="49"/>
      <c r="D16" s="50"/>
      <c r="E16" s="61" t="s">
        <v>31</v>
      </c>
      <c r="F16" s="62"/>
      <c r="G16" s="51"/>
      <c r="H16" s="52"/>
      <c r="I16" s="52"/>
      <c r="J16" s="52"/>
      <c r="K16" s="53"/>
      <c r="L16" s="54"/>
      <c r="M16" s="55" t="s">
        <v>32</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34.5" customHeight="1">
      <c r="A17" s="41" t="s">
        <v>33</v>
      </c>
      <c r="B17" s="41"/>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IE17" s="60"/>
      <c r="IF17" s="60"/>
      <c r="IG17" s="60"/>
      <c r="IH17" s="60"/>
      <c r="II17" s="60"/>
    </row>
    <row r="18" ht="15"/>
    <row r="19" ht="15"/>
    <row r="20" ht="15"/>
    <row r="22" ht="15"/>
    <row r="23" ht="15"/>
    <row r="24" ht="15"/>
  </sheetData>
  <sheetProtection password="CCBA" sheet="1"/>
  <mergeCells count="8">
    <mergeCell ref="A9:BC9"/>
    <mergeCell ref="C17:BC17"/>
    <mergeCell ref="A1:L1"/>
    <mergeCell ref="A4:BC4"/>
    <mergeCell ref="A5:BC5"/>
    <mergeCell ref="A6:BC6"/>
    <mergeCell ref="A7:BC7"/>
    <mergeCell ref="B8:BC8"/>
  </mergeCells>
  <dataValidations count="20">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S14:T14 V14:AA14 AC14:AE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"INR,USD,JPY,EUR"</formula1>
    </dataValidation>
    <dataValidation allowBlank="1" showInputMessage="1" showErrorMessage="1" promptTitle="Text" prompt="Any value entry" errorTitle="Invaid Entry" error="Only Numeric Values are allowed. " sqref="AG14:AK14"/>
    <dataValidation type="decimal" allowBlank="1" showInputMessage="1" showErrorMessage="1" promptTitle="GST Entry" prompt="Please enter the GST in Rupees for this item. " errorTitle="Invaid Entry" error="Only Numeric Values are allowed. " sqref="O14">
      <formula1>0</formula1>
      <formula2>999999999999999</formula2>
    </dataValidation>
  </dataValidations>
  <printOptions horizontalCentered="1"/>
  <pageMargins left="0.11811023622047244" right="0.11811023622047244" top="0.7480314960629921" bottom="0.7480314960629921" header="0.31496062992125984" footer="0.31496062992125984"/>
  <pageSetup fitToHeight="6" horizontalDpi="300" verticalDpi="300" orientation="landscape" paperSize="5" scale="64" r:id="rId4"/>
  <colBreaks count="5" manualBreakCount="5">
    <brk id="16" max="65535" man="1"/>
    <brk id="24" max="65535" man="1"/>
    <brk id="32" max="65535" man="1"/>
    <brk id="52" max="65535" man="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4" t="s">
        <v>34</v>
      </c>
      <c r="F6" s="94"/>
      <c r="G6" s="94"/>
      <c r="H6" s="94"/>
      <c r="I6" s="94"/>
      <c r="J6" s="94"/>
      <c r="K6" s="94"/>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Stores</cp:lastModifiedBy>
  <cp:lastPrinted>2019-09-27T11:08:07Z</cp:lastPrinted>
  <dcterms:created xsi:type="dcterms:W3CDTF">2009-01-30T06:42:42Z</dcterms:created>
  <dcterms:modified xsi:type="dcterms:W3CDTF">2019-10-10T05:21:12Z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w47mFFNW8f9QAGNcmmX5MOVZWYw=</vt:lpwstr>
  </property>
</Properties>
</file>